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KU\CarstenThurau\Downloads\CARSTEN\larpplanung\Vorlagen\"/>
    </mc:Choice>
  </mc:AlternateContent>
  <xr:revisionPtr revIDLastSave="0" documentId="8_{DE5056B0-AA23-49A7-A231-788AF7F0DD8C}" xr6:coauthVersionLast="47" xr6:coauthVersionMax="47" xr10:uidLastSave="{00000000-0000-0000-0000-000000000000}"/>
  <bookViews>
    <workbookView xWindow="-108" yWindow="-108" windowWidth="23256" windowHeight="14016" tabRatio="599"/>
  </bookViews>
  <sheets>
    <sheet name="Kalku" sheetId="1" r:id="rId1"/>
    <sheet name="Getränke" sheetId="2" r:id="rId2"/>
  </sheets>
  <externalReferences>
    <externalReference r:id="rId3"/>
  </externalReferences>
  <calcPr calcId="0"/>
</workbook>
</file>

<file path=xl/calcChain.xml><?xml version="1.0" encoding="utf-8"?>
<calcChain xmlns="http://schemas.openxmlformats.org/spreadsheetml/2006/main">
  <c r="C12" i="2" l="1"/>
  <c r="F6" i="1"/>
  <c r="F7" i="1"/>
  <c r="F8" i="1"/>
  <c r="F9" i="1"/>
  <c r="D10" i="1"/>
  <c r="F10" i="1"/>
  <c r="F12" i="1"/>
  <c r="G17" i="1"/>
  <c r="G18" i="1"/>
  <c r="G23" i="1"/>
  <c r="G29" i="1"/>
  <c r="G36" i="1"/>
  <c r="G42" i="1"/>
  <c r="G47" i="1"/>
  <c r="C50" i="1"/>
  <c r="C51" i="1"/>
  <c r="C52" i="1"/>
  <c r="C53" i="1"/>
  <c r="C54" i="1"/>
  <c r="C55" i="1"/>
  <c r="C57" i="1"/>
  <c r="C58" i="1"/>
  <c r="C59" i="1"/>
</calcChain>
</file>

<file path=xl/sharedStrings.xml><?xml version="1.0" encoding="utf-8"?>
<sst xmlns="http://schemas.openxmlformats.org/spreadsheetml/2006/main" count="93" uniqueCount="68">
  <si>
    <t>Kalkulation ?-CON</t>
  </si>
  <si>
    <t>Datum</t>
  </si>
  <si>
    <t>SL: XXX; Co-SL: XXX</t>
  </si>
  <si>
    <t>Einnahmen</t>
  </si>
  <si>
    <t>Unterpunkt</t>
  </si>
  <si>
    <t>Anzahl</t>
  </si>
  <si>
    <t>zu Zahlen</t>
  </si>
  <si>
    <t>Einn.</t>
  </si>
  <si>
    <t>Beitrag</t>
  </si>
  <si>
    <t>SL</t>
  </si>
  <si>
    <t>Co-SL</t>
  </si>
  <si>
    <t>Gesamt</t>
  </si>
  <si>
    <t>Alkoholverkauf</t>
  </si>
  <si>
    <t>Gesamte Einn.</t>
  </si>
  <si>
    <t>Ausgaben</t>
  </si>
  <si>
    <t>Essen und Unterkunft</t>
  </si>
  <si>
    <t>Ausgabe</t>
  </si>
  <si>
    <t>Tage</t>
  </si>
  <si>
    <t>Kosten/T.</t>
  </si>
  <si>
    <t>Vollpension</t>
  </si>
  <si>
    <t>Halbpension</t>
  </si>
  <si>
    <t>Selbstmitgebrachtes Essen</t>
  </si>
  <si>
    <t>Einkauf Freigetränke</t>
  </si>
  <si>
    <t>Einkauf zu verkaufende Getränke</t>
  </si>
  <si>
    <t>sonstiges</t>
  </si>
  <si>
    <t>Kosten</t>
  </si>
  <si>
    <t>nach Steuerabzug</t>
  </si>
  <si>
    <t>Versicherung</t>
  </si>
  <si>
    <t>Porto</t>
  </si>
  <si>
    <t>Kopien</t>
  </si>
  <si>
    <t>Flair</t>
  </si>
  <si>
    <t>Requisiten</t>
  </si>
  <si>
    <t>Technik</t>
  </si>
  <si>
    <t>Kostüme</t>
  </si>
  <si>
    <t>Waffen und Rüstungen</t>
  </si>
  <si>
    <t>Sprit + Telefon</t>
  </si>
  <si>
    <t>Anfahrt SL</t>
  </si>
  <si>
    <t>andere Fahrten</t>
  </si>
  <si>
    <t>Telefon</t>
  </si>
  <si>
    <t>Sicherheit</t>
  </si>
  <si>
    <t>Vorschlag: Maximum von 500 und 5% der Einnahmen</t>
  </si>
  <si>
    <t>Kontoführung</t>
  </si>
  <si>
    <t>Bilanz Ausgaben</t>
  </si>
  <si>
    <t>Essen/Unterkunft</t>
  </si>
  <si>
    <t>Versicherung/Porto/Telefon</t>
  </si>
  <si>
    <t>Ergebnis</t>
  </si>
  <si>
    <t>zu holende Getränke</t>
  </si>
  <si>
    <t>Beispielsverbrauch pro Manntag</t>
  </si>
  <si>
    <t>Art</t>
  </si>
  <si>
    <t>Wert</t>
  </si>
  <si>
    <t>Veithi</t>
  </si>
  <si>
    <t>Agony</t>
  </si>
  <si>
    <t>Met</t>
  </si>
  <si>
    <t>1/3 Liter pro</t>
  </si>
  <si>
    <t>1/4 Liter pro</t>
  </si>
  <si>
    <t>Bier</t>
  </si>
  <si>
    <t>2/3 Liter pro</t>
  </si>
  <si>
    <t>Glühschwein</t>
  </si>
  <si>
    <t>Tee</t>
  </si>
  <si>
    <t>Apfelsaft</t>
  </si>
  <si>
    <t>Orangensaft</t>
  </si>
  <si>
    <t>Wasser</t>
  </si>
  <si>
    <t>1/4 Flasche pro</t>
  </si>
  <si>
    <t>Veithihatith: 70 Leute, 2 Tage (Freitag, Samstag - Sonntag wird kaum gesoffen) = 140 Manntage</t>
  </si>
  <si>
    <t>Agony: 200 Leute, 4 Tage = 800 Manntage; beispielsweise 200 Liter Met!</t>
  </si>
  <si>
    <t>SC</t>
  </si>
  <si>
    <t>NSC</t>
  </si>
  <si>
    <t>Spielerzahl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</si>
</sst>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9"/>
      <name val="Arial"/>
    </font>
    <font>
      <b/>
      <sz val="9"/>
      <name val="Arial"/>
    </font>
    <font>
      <sz val="9"/>
      <name val="Arial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Arial"/>
      <family val="2"/>
    </font>
    <font>
      <sz val="16"/>
      <color indexed="8"/>
      <name val="Arial"/>
      <family val="2"/>
    </font>
    <font>
      <b/>
      <sz val="9"/>
      <color indexed="8"/>
      <name val="Arial"/>
    </font>
    <font>
      <b/>
      <sz val="10"/>
      <color indexed="8"/>
      <name val="Arial"/>
    </font>
    <font>
      <sz val="10"/>
      <name val="Arial"/>
    </font>
    <font>
      <b/>
      <u/>
      <sz val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  <font>
      <b/>
      <sz val="10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0" fontId="4" fillId="0" borderId="0" xfId="0" applyFont="1" applyAlignment="1"/>
    <xf numFmtId="4" fontId="6" fillId="0" borderId="0" xfId="0" applyNumberFormat="1" applyFont="1"/>
    <xf numFmtId="4" fontId="4" fillId="0" borderId="0" xfId="0" applyNumberFormat="1" applyFont="1"/>
    <xf numFmtId="0" fontId="8" fillId="0" borderId="0" xfId="0" applyFont="1"/>
    <xf numFmtId="0" fontId="8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4" fontId="8" fillId="0" borderId="0" xfId="0" applyNumberFormat="1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4" fontId="8" fillId="0" borderId="1" xfId="0" applyNumberFormat="1" applyFont="1" applyBorder="1" applyAlignment="1">
      <alignment horizontal="centerContinuous"/>
    </xf>
    <xf numFmtId="0" fontId="9" fillId="0" borderId="0" xfId="0" applyFont="1"/>
    <xf numFmtId="0" fontId="6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Continuous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81-48BA-AE7F-7184E25EF91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81-48BA-AE7F-7184E25EF91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81-48BA-AE7F-7184E25EF91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81-48BA-AE7F-7184E25EF91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81-48BA-AE7F-7184E25EF9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81-48BA-AE7F-7184E25EF91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81-48BA-AE7F-7184E25EF91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DE"/>
                      <a:t>Essen/
Unterkunft
68%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781-48BA-AE7F-7184E25EF911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81-48BA-AE7F-7184E25EF9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DE"/>
                      <a:t>Versicherung/
Porto/
Telefon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781-48BA-AE7F-7184E25EF911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81-48BA-AE7F-7184E25EF911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81-48BA-AE7F-7184E25EF911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81-48BA-AE7F-7184E25EF911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81-48BA-AE7F-7184E25EF9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[1]Kalkul!$A$56:$A$62</c:f>
              <c:strCache>
                <c:ptCount val="7"/>
                <c:pt idx="0">
                  <c:v>Essen/Unterkunft</c:v>
                </c:pt>
                <c:pt idx="1">
                  <c:v>Alkohol</c:v>
                </c:pt>
                <c:pt idx="2">
                  <c:v>Versicherung/Porto/Telefon</c:v>
                </c:pt>
                <c:pt idx="3">
                  <c:v>Sprit</c:v>
                </c:pt>
                <c:pt idx="4">
                  <c:v>Flair</c:v>
                </c:pt>
                <c:pt idx="5">
                  <c:v>sonstiges</c:v>
                </c:pt>
                <c:pt idx="6">
                  <c:v>Tavernenmiete</c:v>
                </c:pt>
              </c:strCache>
            </c:strRef>
          </c:cat>
          <c:val>
            <c:numRef>
              <c:f>[1]Kalkul!$C$56:$C$62</c:f>
              <c:numCache>
                <c:formatCode>#,##0.00</c:formatCode>
                <c:ptCount val="7"/>
                <c:pt idx="0">
                  <c:v>22818</c:v>
                </c:pt>
                <c:pt idx="1">
                  <c:v>3320</c:v>
                </c:pt>
                <c:pt idx="2">
                  <c:v>1580</c:v>
                </c:pt>
                <c:pt idx="3">
                  <c:v>0</c:v>
                </c:pt>
                <c:pt idx="4">
                  <c:v>8120</c:v>
                </c:pt>
                <c:pt idx="5">
                  <c:v>0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81-48BA-AE7F-7184E25EF91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243840</xdr:colOff>
      <xdr:row>58</xdr:row>
      <xdr:rowOff>0</xdr:rowOff>
    </xdr:from>
    <xdr:to>
      <xdr:col>6</xdr:col>
      <xdr:colOff>167640</xdr:colOff>
      <xdr:row>58</xdr:row>
      <xdr:rowOff>0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70D3C430-8863-69D1-5664-AFCD63BCC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59</xdr:row>
      <xdr:rowOff>106680</xdr:rowOff>
    </xdr:from>
    <xdr:to>
      <xdr:col>6</xdr:col>
      <xdr:colOff>586740</xdr:colOff>
      <xdr:row>66</xdr:row>
      <xdr:rowOff>60960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2330413-E4B2-5116-F661-F38B3FDBBFB3}"/>
            </a:ext>
          </a:extLst>
        </xdr:cNvPr>
        <xdr:cNvSpPr txBox="1"/>
      </xdr:nvSpPr>
      <xdr:spPr>
        <a:xfrm>
          <a:off x="91440" y="10942320"/>
          <a:ext cx="519684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Anmerkung:</a:t>
          </a:r>
        </a:p>
        <a:p>
          <a:r>
            <a:rPr lang="de-DE" sz="1100"/>
            <a:t>müsst ihr natürlich anpassen,</a:t>
          </a:r>
          <a:r>
            <a:rPr lang="de-DE" sz="1100" baseline="0"/>
            <a:t> z.B. rechnen wir keine Spritkosten der SL und vieles andere mit ein.</a:t>
          </a:r>
        </a:p>
        <a:p>
          <a:r>
            <a:rPr lang="de-DE" sz="1100" baseline="0"/>
            <a:t>Und bitte auch dran denken: es ist nicht gesagt, dass ihr ausgebucht seid - berechnet auch, ob ihr mit 5 oder 10 Leuten weniger überleben würdet.</a:t>
          </a:r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EN\LARP\SOEDERLA\AGONY1\AG01BI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37" workbookViewId="0">
      <selection activeCell="M55" sqref="M55"/>
    </sheetView>
  </sheetViews>
  <sheetFormatPr baseColWidth="10" defaultColWidth="11.375" defaultRowHeight="11.4" x14ac:dyDescent="0.2"/>
  <cols>
    <col min="1" max="1" width="13.125" style="19" customWidth="1"/>
    <col min="2" max="2" width="16" style="19" customWidth="1"/>
    <col min="3" max="3" width="12.375" style="19" customWidth="1"/>
    <col min="4" max="4" width="12.875" style="19" customWidth="1"/>
    <col min="5" max="7" width="11.375" style="19"/>
    <col min="8" max="8" width="1.75" style="19" customWidth="1"/>
    <col min="9" max="16384" width="11.375" style="19"/>
  </cols>
  <sheetData>
    <row r="1" spans="1:9" s="20" customFormat="1" ht="20.399999999999999" x14ac:dyDescent="0.35">
      <c r="A1" s="21" t="s">
        <v>0</v>
      </c>
      <c r="B1" s="21"/>
      <c r="C1" s="21"/>
      <c r="D1" s="21"/>
      <c r="E1" s="21"/>
      <c r="F1" s="21"/>
      <c r="G1" s="21"/>
    </row>
    <row r="2" spans="1:9" s="23" customFormat="1" ht="12" x14ac:dyDescent="0.25">
      <c r="A2" s="22" t="s">
        <v>1</v>
      </c>
      <c r="B2" s="22"/>
      <c r="C2" s="22"/>
      <c r="D2" s="22"/>
      <c r="E2" s="22"/>
      <c r="F2" s="22"/>
      <c r="G2" s="22"/>
    </row>
    <row r="3" spans="1:9" s="23" customFormat="1" ht="12" x14ac:dyDescent="0.25">
      <c r="A3" s="22" t="s">
        <v>2</v>
      </c>
      <c r="B3" s="22"/>
      <c r="C3" s="22"/>
      <c r="D3" s="22"/>
      <c r="E3" s="22"/>
      <c r="F3" s="22"/>
      <c r="G3" s="22"/>
    </row>
    <row r="4" spans="1:9" s="3" customFormat="1" ht="21" x14ac:dyDescent="0.4">
      <c r="A4" s="1" t="s">
        <v>3</v>
      </c>
      <c r="B4" s="2"/>
      <c r="C4" s="2"/>
      <c r="D4" s="2"/>
      <c r="E4" s="2"/>
      <c r="F4" s="2"/>
      <c r="G4" s="2"/>
    </row>
    <row r="5" spans="1:9" s="4" customFormat="1" ht="13.2" x14ac:dyDescent="0.25">
      <c r="A5" s="4" t="s">
        <v>3</v>
      </c>
      <c r="B5" s="4" t="s">
        <v>4</v>
      </c>
      <c r="D5" s="4" t="s">
        <v>5</v>
      </c>
      <c r="E5" s="4" t="s">
        <v>6</v>
      </c>
      <c r="F5" s="4" t="s">
        <v>7</v>
      </c>
      <c r="H5" s="5"/>
      <c r="I5" s="5"/>
    </row>
    <row r="6" spans="1:9" s="5" customFormat="1" ht="13.2" x14ac:dyDescent="0.25">
      <c r="A6" s="5" t="s">
        <v>8</v>
      </c>
      <c r="B6" s="5" t="s">
        <v>9</v>
      </c>
      <c r="F6" s="5">
        <f t="shared" ref="F6:F9" si="0">PRODUCT(D6,E6)</f>
        <v>0</v>
      </c>
    </row>
    <row r="7" spans="1:9" s="5" customFormat="1" ht="13.2" x14ac:dyDescent="0.25">
      <c r="B7" s="5" t="s">
        <v>10</v>
      </c>
      <c r="F7" s="5">
        <f t="shared" si="0"/>
        <v>0</v>
      </c>
    </row>
    <row r="8" spans="1:9" s="5" customFormat="1" ht="13.2" x14ac:dyDescent="0.25">
      <c r="B8" s="5" t="s">
        <v>65</v>
      </c>
      <c r="F8" s="5">
        <f t="shared" si="0"/>
        <v>0</v>
      </c>
    </row>
    <row r="9" spans="1:9" s="5" customFormat="1" ht="13.2" x14ac:dyDescent="0.25">
      <c r="B9" s="5" t="s">
        <v>66</v>
      </c>
      <c r="F9" s="5">
        <f t="shared" si="0"/>
        <v>0</v>
      </c>
    </row>
    <row r="10" spans="1:9" s="24" customFormat="1" ht="13.2" x14ac:dyDescent="0.25">
      <c r="B10" s="24" t="s">
        <v>11</v>
      </c>
      <c r="D10" s="24">
        <f>SUM(D6:D9)</f>
        <v>0</v>
      </c>
      <c r="F10" s="24">
        <f>SUM(F6:F9)</f>
        <v>0</v>
      </c>
    </row>
    <row r="11" spans="1:9" s="24" customFormat="1" ht="15" customHeight="1" x14ac:dyDescent="0.25">
      <c r="A11" s="24" t="s">
        <v>12</v>
      </c>
    </row>
    <row r="12" spans="1:9" s="27" customFormat="1" ht="16.95" customHeight="1" x14ac:dyDescent="0.3">
      <c r="A12" s="27" t="s">
        <v>13</v>
      </c>
      <c r="F12" s="27">
        <f>SUM(F10:F11)</f>
        <v>0</v>
      </c>
      <c r="H12" s="28"/>
      <c r="I12" s="28"/>
    </row>
    <row r="13" spans="1:9" s="5" customFormat="1" ht="13.2" x14ac:dyDescent="0.25"/>
    <row r="14" spans="1:9" s="7" customFormat="1" ht="21" x14ac:dyDescent="0.4">
      <c r="A14" s="1" t="s">
        <v>14</v>
      </c>
      <c r="B14" s="6"/>
      <c r="C14" s="6"/>
      <c r="D14" s="6"/>
      <c r="E14" s="6"/>
      <c r="F14" s="6"/>
      <c r="G14" s="6"/>
    </row>
    <row r="15" spans="1:9" s="7" customFormat="1" ht="17.399999999999999" x14ac:dyDescent="0.3">
      <c r="A15" s="6" t="s">
        <v>15</v>
      </c>
      <c r="B15" s="6"/>
      <c r="C15" s="6"/>
      <c r="D15" s="6"/>
      <c r="E15" s="6"/>
      <c r="F15" s="6"/>
      <c r="G15" s="6"/>
    </row>
    <row r="16" spans="1:9" s="4" customFormat="1" ht="13.2" x14ac:dyDescent="0.25">
      <c r="A16" s="4" t="s">
        <v>16</v>
      </c>
      <c r="B16" s="4" t="s">
        <v>4</v>
      </c>
      <c r="D16" s="4" t="s">
        <v>67</v>
      </c>
      <c r="E16" s="4" t="s">
        <v>17</v>
      </c>
      <c r="F16" s="4" t="s">
        <v>18</v>
      </c>
      <c r="G16" s="4" t="s">
        <v>14</v>
      </c>
      <c r="H16" s="5"/>
      <c r="I16" s="5"/>
    </row>
    <row r="17" spans="1:7" s="5" customFormat="1" ht="13.2" x14ac:dyDescent="0.25">
      <c r="B17" s="5" t="s">
        <v>19</v>
      </c>
      <c r="G17" s="5">
        <f t="shared" ref="G17:G18" si="1">PRODUCT(D17,E17,F17)</f>
        <v>0</v>
      </c>
    </row>
    <row r="18" spans="1:7" s="5" customFormat="1" ht="13.2" x14ac:dyDescent="0.25">
      <c r="B18" s="5" t="s">
        <v>20</v>
      </c>
      <c r="G18" s="5">
        <f t="shared" si="1"/>
        <v>0</v>
      </c>
    </row>
    <row r="19" spans="1:7" s="5" customFormat="1" ht="13.2" x14ac:dyDescent="0.25"/>
    <row r="20" spans="1:7" s="5" customFormat="1" ht="13.2" x14ac:dyDescent="0.25">
      <c r="B20" s="5" t="s">
        <v>21</v>
      </c>
    </row>
    <row r="21" spans="1:7" s="5" customFormat="1" ht="13.2" x14ac:dyDescent="0.25">
      <c r="B21" s="5" t="s">
        <v>22</v>
      </c>
    </row>
    <row r="22" spans="1:7" s="5" customFormat="1" ht="13.2" x14ac:dyDescent="0.25">
      <c r="B22" s="5" t="s">
        <v>23</v>
      </c>
    </row>
    <row r="23" spans="1:7" s="3" customFormat="1" ht="13.2" x14ac:dyDescent="0.25">
      <c r="B23" s="3" t="s">
        <v>11</v>
      </c>
      <c r="G23" s="3">
        <f>SUM(G17:G22)</f>
        <v>0</v>
      </c>
    </row>
    <row r="24" spans="1:7" s="3" customFormat="1" ht="17.399999999999999" x14ac:dyDescent="0.3">
      <c r="A24" s="6" t="s">
        <v>24</v>
      </c>
      <c r="B24" s="2"/>
      <c r="C24" s="2"/>
      <c r="D24" s="2"/>
      <c r="E24" s="2"/>
      <c r="F24" s="2"/>
      <c r="G24" s="2"/>
    </row>
    <row r="25" spans="1:7" s="3" customFormat="1" ht="13.2" x14ac:dyDescent="0.25">
      <c r="A25" s="2"/>
      <c r="B25" s="2"/>
      <c r="C25" s="2"/>
      <c r="D25" s="2"/>
      <c r="E25" s="8" t="s">
        <v>25</v>
      </c>
      <c r="F25" s="8"/>
      <c r="G25" s="8" t="s">
        <v>26</v>
      </c>
    </row>
    <row r="26" spans="1:7" s="5" customFormat="1" ht="13.2" x14ac:dyDescent="0.25">
      <c r="A26" s="5" t="s">
        <v>27</v>
      </c>
      <c r="B26" s="5" t="s">
        <v>27</v>
      </c>
    </row>
    <row r="27" spans="1:7" s="5" customFormat="1" ht="13.2" x14ac:dyDescent="0.25">
      <c r="B27" s="5" t="s">
        <v>28</v>
      </c>
    </row>
    <row r="28" spans="1:7" s="5" customFormat="1" ht="13.2" x14ac:dyDescent="0.25">
      <c r="B28" s="5" t="s">
        <v>29</v>
      </c>
    </row>
    <row r="29" spans="1:7" s="3" customFormat="1" ht="13.2" x14ac:dyDescent="0.25">
      <c r="B29" s="3" t="s">
        <v>11</v>
      </c>
      <c r="G29" s="3">
        <f>SUM(G26:G28)</f>
        <v>0</v>
      </c>
    </row>
    <row r="30" spans="1:7" s="3" customFormat="1" ht="13.2" x14ac:dyDescent="0.25"/>
    <row r="31" spans="1:7" s="29" customFormat="1" ht="13.2" x14ac:dyDescent="0.25">
      <c r="A31" s="29" t="s">
        <v>30</v>
      </c>
      <c r="B31" s="29" t="s">
        <v>31</v>
      </c>
    </row>
    <row r="32" spans="1:7" s="29" customFormat="1" ht="13.2" x14ac:dyDescent="0.25">
      <c r="B32" s="29" t="s">
        <v>32</v>
      </c>
    </row>
    <row r="33" spans="1:9" s="29" customFormat="1" ht="13.2" x14ac:dyDescent="0.25">
      <c r="B33" s="29" t="s">
        <v>33</v>
      </c>
    </row>
    <row r="34" spans="1:9" s="29" customFormat="1" ht="13.2" x14ac:dyDescent="0.25">
      <c r="B34" s="29" t="s">
        <v>34</v>
      </c>
    </row>
    <row r="35" spans="1:9" s="5" customFormat="1" ht="13.2" x14ac:dyDescent="0.25">
      <c r="B35" s="5" t="s">
        <v>24</v>
      </c>
    </row>
    <row r="36" spans="1:9" s="3" customFormat="1" ht="13.2" x14ac:dyDescent="0.25">
      <c r="B36" s="3" t="s">
        <v>11</v>
      </c>
      <c r="G36" s="3">
        <f>SUM(G31:G35)</f>
        <v>0</v>
      </c>
    </row>
    <row r="37" spans="1:9" s="3" customFormat="1" ht="13.2" x14ac:dyDescent="0.25"/>
    <row r="38" spans="1:9" customFormat="1" ht="13.2" x14ac:dyDescent="0.25">
      <c r="A38" t="s">
        <v>35</v>
      </c>
      <c r="B38" t="s">
        <v>36</v>
      </c>
      <c r="I38" s="30"/>
    </row>
    <row r="39" spans="1:9" customFormat="1" ht="13.2" x14ac:dyDescent="0.25">
      <c r="B39" t="s">
        <v>37</v>
      </c>
      <c r="I39" s="30"/>
    </row>
    <row r="40" spans="1:9" customFormat="1" ht="13.2" x14ac:dyDescent="0.25">
      <c r="B40" t="s">
        <v>38</v>
      </c>
      <c r="I40" s="30"/>
    </row>
    <row r="41" spans="1:9" customFormat="1" x14ac:dyDescent="0.2">
      <c r="B41" t="s">
        <v>24</v>
      </c>
    </row>
    <row r="42" spans="1:9" s="3" customFormat="1" ht="13.2" x14ac:dyDescent="0.25">
      <c r="B42" s="3" t="s">
        <v>11</v>
      </c>
      <c r="G42" s="3">
        <f>SUM(G38:G41)</f>
        <v>0</v>
      </c>
    </row>
    <row r="43" spans="1:9" customFormat="1" x14ac:dyDescent="0.2"/>
    <row r="44" spans="1:9" s="5" customFormat="1" ht="13.2" x14ac:dyDescent="0.25">
      <c r="A44" s="5" t="s">
        <v>24</v>
      </c>
      <c r="B44" s="5" t="s">
        <v>39</v>
      </c>
      <c r="C44" s="19" t="s">
        <v>40</v>
      </c>
    </row>
    <row r="45" spans="1:9" s="5" customFormat="1" ht="13.2" x14ac:dyDescent="0.25">
      <c r="B45" s="5" t="s">
        <v>41</v>
      </c>
    </row>
    <row r="46" spans="1:9" s="5" customFormat="1" ht="13.2" x14ac:dyDescent="0.25">
      <c r="B46" s="5" t="s">
        <v>24</v>
      </c>
    </row>
    <row r="47" spans="1:9" s="5" customFormat="1" ht="13.2" x14ac:dyDescent="0.25">
      <c r="B47" s="3" t="s">
        <v>11</v>
      </c>
      <c r="C47" s="3"/>
      <c r="D47" s="3"/>
      <c r="E47" s="3"/>
      <c r="F47" s="3"/>
      <c r="G47" s="3">
        <f>SUM(G44:G46)</f>
        <v>0</v>
      </c>
    </row>
    <row r="48" spans="1:9" s="5" customFormat="1" ht="17.399999999999999" x14ac:dyDescent="0.3">
      <c r="B48" s="6"/>
      <c r="D48" s="7"/>
      <c r="E48" s="7"/>
      <c r="F48" s="7"/>
      <c r="G48" s="7"/>
    </row>
    <row r="49" spans="1:7" s="3" customFormat="1" ht="17.399999999999999" x14ac:dyDescent="0.3">
      <c r="A49" s="6" t="s">
        <v>42</v>
      </c>
      <c r="B49" s="18"/>
      <c r="C49" s="6"/>
      <c r="D49" s="5"/>
      <c r="E49" s="5"/>
      <c r="F49" s="5"/>
      <c r="G49" s="5"/>
    </row>
    <row r="50" spans="1:7" s="5" customFormat="1" ht="13.2" x14ac:dyDescent="0.25">
      <c r="A50" s="5" t="s">
        <v>43</v>
      </c>
      <c r="C50" s="9">
        <f>SUM(G23)</f>
        <v>0</v>
      </c>
    </row>
    <row r="51" spans="1:7" s="5" customFormat="1" ht="13.2" x14ac:dyDescent="0.25">
      <c r="A51" s="5" t="s">
        <v>44</v>
      </c>
      <c r="C51" s="9">
        <f>SUM(G29)</f>
        <v>0</v>
      </c>
    </row>
    <row r="52" spans="1:7" s="5" customFormat="1" ht="13.2" x14ac:dyDescent="0.25">
      <c r="A52" s="5" t="s">
        <v>35</v>
      </c>
      <c r="C52" s="9">
        <f>G42</f>
        <v>0</v>
      </c>
    </row>
    <row r="53" spans="1:7" s="5" customFormat="1" ht="13.2" x14ac:dyDescent="0.25">
      <c r="A53" s="5" t="s">
        <v>30</v>
      </c>
      <c r="C53" s="9">
        <f>SUM(G36)</f>
        <v>0</v>
      </c>
    </row>
    <row r="54" spans="1:7" s="5" customFormat="1" ht="13.2" x14ac:dyDescent="0.25">
      <c r="A54" s="5" t="s">
        <v>24</v>
      </c>
      <c r="C54" s="9">
        <f>SUM(G47)</f>
        <v>0</v>
      </c>
    </row>
    <row r="55" spans="1:7" s="5" customFormat="1" ht="13.2" x14ac:dyDescent="0.25">
      <c r="A55" s="3" t="s">
        <v>11</v>
      </c>
      <c r="C55" s="10">
        <f>SUM(C50:C54)</f>
        <v>0</v>
      </c>
    </row>
    <row r="56" spans="1:7" s="5" customFormat="1" ht="13.2" x14ac:dyDescent="0.25">
      <c r="A56" s="3"/>
      <c r="C56" s="10"/>
    </row>
    <row r="57" spans="1:7" s="3" customFormat="1" ht="25.2" thickBot="1" x14ac:dyDescent="0.45">
      <c r="A57" s="11" t="s">
        <v>3</v>
      </c>
      <c r="B57" s="11"/>
      <c r="C57" s="14">
        <f>SUM(F12)</f>
        <v>0</v>
      </c>
      <c r="D57" s="15"/>
      <c r="E57" s="15"/>
      <c r="F57" s="11"/>
      <c r="G57" s="11"/>
    </row>
    <row r="58" spans="1:7" s="5" customFormat="1" ht="25.2" thickBot="1" x14ac:dyDescent="0.45">
      <c r="A58" s="11" t="s">
        <v>14</v>
      </c>
      <c r="B58" s="11"/>
      <c r="C58" s="16">
        <f>SUM(C55)*(-1)</f>
        <v>0</v>
      </c>
      <c r="D58" s="12"/>
      <c r="E58" s="13"/>
      <c r="F58" s="11"/>
      <c r="G58" s="11"/>
    </row>
    <row r="59" spans="1:7" s="11" customFormat="1" ht="24.6" x14ac:dyDescent="0.4">
      <c r="A59" s="17" t="s">
        <v>45</v>
      </c>
      <c r="B59" s="5"/>
      <c r="C59" s="14">
        <f>SUM(C57:C58)</f>
        <v>0</v>
      </c>
      <c r="D59" s="18"/>
      <c r="E59" s="18"/>
      <c r="F59" s="5"/>
      <c r="G59" s="5"/>
    </row>
    <row r="60" spans="1:7" ht="15.75" customHeight="1" x14ac:dyDescent="0.2"/>
  </sheetData>
  <pageMargins left="0.78740157499999996" right="0.78740157499999996" top="0.984251969" bottom="0.984251969" header="0.51181102300000003" footer="0.51181102300000003"/>
  <pageSetup paperSize="9" scale="88" orientation="portrait" horizontalDpi="180" verticalDpi="18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6"/>
    </sheetView>
  </sheetViews>
  <sheetFormatPr baseColWidth="10" defaultRowHeight="11.4" x14ac:dyDescent="0.2"/>
  <cols>
    <col min="5" max="5" width="16.25" customWidth="1"/>
    <col min="6" max="6" width="14.25" customWidth="1"/>
  </cols>
  <sheetData>
    <row r="1" spans="1:6" ht="15.6" x14ac:dyDescent="0.3">
      <c r="A1" s="31" t="s">
        <v>46</v>
      </c>
      <c r="B1" s="31"/>
      <c r="C1" s="31"/>
      <c r="D1" s="31"/>
      <c r="E1" s="31"/>
      <c r="F1" s="31"/>
    </row>
    <row r="2" spans="1:6" ht="12" x14ac:dyDescent="0.25">
      <c r="E2" s="26" t="s">
        <v>47</v>
      </c>
    </row>
    <row r="3" spans="1:6" ht="12" x14ac:dyDescent="0.25">
      <c r="A3" t="s">
        <v>5</v>
      </c>
      <c r="B3" t="s">
        <v>48</v>
      </c>
      <c r="C3" s="25" t="s">
        <v>49</v>
      </c>
      <c r="E3" s="25" t="s">
        <v>50</v>
      </c>
      <c r="F3" s="25" t="s">
        <v>51</v>
      </c>
    </row>
    <row r="4" spans="1:6" x14ac:dyDescent="0.2">
      <c r="B4" t="s">
        <v>52</v>
      </c>
      <c r="E4" t="s">
        <v>53</v>
      </c>
      <c r="F4" t="s">
        <v>54</v>
      </c>
    </row>
    <row r="5" spans="1:6" x14ac:dyDescent="0.2">
      <c r="B5" t="s">
        <v>52</v>
      </c>
    </row>
    <row r="6" spans="1:6" x14ac:dyDescent="0.2">
      <c r="B6" t="s">
        <v>55</v>
      </c>
      <c r="E6" t="s">
        <v>53</v>
      </c>
      <c r="F6" t="s">
        <v>56</v>
      </c>
    </row>
    <row r="7" spans="1:6" x14ac:dyDescent="0.2">
      <c r="B7" t="s">
        <v>57</v>
      </c>
    </row>
    <row r="8" spans="1:6" x14ac:dyDescent="0.2">
      <c r="B8" t="s">
        <v>58</v>
      </c>
    </row>
    <row r="9" spans="1:6" x14ac:dyDescent="0.2">
      <c r="B9" t="s">
        <v>59</v>
      </c>
      <c r="E9" t="s">
        <v>53</v>
      </c>
      <c r="F9" t="s">
        <v>54</v>
      </c>
    </row>
    <row r="10" spans="1:6" x14ac:dyDescent="0.2">
      <c r="B10" t="s">
        <v>60</v>
      </c>
    </row>
    <row r="11" spans="1:6" x14ac:dyDescent="0.2">
      <c r="B11" t="s">
        <v>61</v>
      </c>
      <c r="E11" t="s">
        <v>62</v>
      </c>
      <c r="F11" t="s">
        <v>62</v>
      </c>
    </row>
    <row r="12" spans="1:6" ht="12" x14ac:dyDescent="0.25">
      <c r="C12" s="25">
        <f>SUM(C4:C11)</f>
        <v>0</v>
      </c>
    </row>
    <row r="14" spans="1:6" x14ac:dyDescent="0.2">
      <c r="A14" t="s">
        <v>63</v>
      </c>
    </row>
    <row r="15" spans="1:6" x14ac:dyDescent="0.2">
      <c r="A15" t="s">
        <v>64</v>
      </c>
    </row>
  </sheetData>
  <printOptions gridLines="1" gridLinesSet="0"/>
  <pageMargins left="0.78740157499999996" right="0.78740157499999996" top="0.984251969" bottom="0.984251969" header="0.51181102300000003" footer="0.51181102300000003"/>
  <pageSetup paperSize="9" orientation="landscape" horizontalDpi="300" verticalDpi="30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Kalku</vt:lpstr>
      <vt:lpstr>Getränke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Carsten Thurau</dc:creator>
  <cp:keywords/>
  <dc:description/>
  <cp:lastModifiedBy>Carsten Thurau</cp:lastModifiedBy>
  <dcterms:created xsi:type="dcterms:W3CDTF">2024-02-07T11:17:47Z</dcterms:created>
  <dcterms:modified xsi:type="dcterms:W3CDTF">2024-02-07T11:17:47Z</dcterms:modified>
</cp:coreProperties>
</file>